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https://www.refugeeimpactbond.org/</t>
        </is>
      </c>
      <c r="C11" s="75" t="inlineStr">
        <is>
          <t>Website</t>
        </is>
      </c>
      <c r="D11" s="75" t="n"/>
      <c r="E11" s="75" t="n"/>
      <c r="F11" s="75" t="n"/>
      <c r="G11" s="75" t="n"/>
      <c r="H11" s="75" t="n"/>
      <c r="I11" s="75" t="n"/>
      <c r="J11" s="75" t="n"/>
    </row>
    <row r="12" ht="15" customHeight="1" s="47">
      <c r="A12" s="74" t="inlineStr">
        <is>
          <t>source2</t>
        </is>
      </c>
      <c r="B12" s="75" t="inlineStr">
        <is>
          <t>Email correspondence with KOIS on 4/11/2021.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Refugee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2021-09</t>
        </is>
      </c>
    </row>
    <row r="26" ht="44" customHeight="1" s="47">
      <c r="A26" s="73" t="inlineStr">
        <is>
          <t>Date contracts between all parties signed</t>
        </is>
      </c>
      <c r="B26" s="73" t="n"/>
      <c r="C26" s="75" t="inlineStr">
        <is>
          <t>2021-10</t>
        </is>
      </c>
      <c r="F26" s="71" t="n"/>
    </row>
    <row r="27" ht="29.85" customHeight="1" s="47">
      <c r="A27" s="73" t="inlineStr">
        <is>
          <t>Anticipated completion date</t>
        </is>
      </c>
      <c r="B27" s="73" t="n"/>
      <c r="C27" s="75" t="inlineStr">
        <is>
          <t>2025-10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9825000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12000000</v>
      </c>
    </row>
    <row r="47" ht="58.5" customHeight="1" s="47">
      <c r="A47" s="73" t="n"/>
      <c r="B47" s="73" t="inlineStr">
        <is>
          <t>(amount in USD)</t>
        </is>
      </c>
      <c r="C47" s="75" t="n">
        <v>12000000</v>
      </c>
    </row>
    <row r="48" ht="44" customHeight="1" s="47">
      <c r="A48" s="73" t="inlineStr">
        <is>
          <t>Maximum potential loss</t>
        </is>
      </c>
      <c r="B48" s="73" t="n"/>
      <c r="C48" s="75" t="n">
        <v>0.2</v>
      </c>
    </row>
    <row r="49" ht="44" customHeight="1" s="47">
      <c r="A49" s="73" t="inlineStr">
        <is>
          <t>Maximum potential return type</t>
        </is>
      </c>
      <c r="B49" s="73" t="n"/>
      <c r="C49" s="75" t="inlineStr">
        <is>
          <t>ARR</t>
        </is>
      </c>
    </row>
    <row r="50" ht="44" customHeight="1" s="47">
      <c r="A50" s="73" t="inlineStr">
        <is>
          <t>Maximum potential return</t>
        </is>
      </c>
      <c r="B50" s="73" t="n"/>
      <c r="C50" s="75" t="n">
        <v>0.051</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Syrian conflict has displaced more than 11 million people. 6 million refugees have settled in five neighbouring countries, including Lebanon and Jordan. 85% of Syrian refugees across the region live in urban areas and 6 in 10 refugees live in extreme poverty. Women and young people are the most vulnerable. This first-of-its-kind "Refugee Impact Bond" aims to significantly contribute to closing the funding gap and addressing the need for more inclusive and sustainable approaches to the economic empowerment of refugees through (i) the funding of a programme that focuses on durable results ; addresses the specific needs of vulnerable women and youth ; Includes host communities; (ii) A financing mechanism – the DIB – that empowers the delivery partner with multi-year funding and the flexibility to adapt programming with a sole focus on outcomes (rather than activities); (iii)The generation of independently verified and robust evidence and the sharing of the learnings. </t>
        </is>
      </c>
    </row>
    <row r="61" ht="29.85" customHeight="1" s="47">
      <c r="A61" s="73" t="inlineStr">
        <is>
          <t>Intervention</t>
        </is>
      </c>
      <c r="B61" s="73" t="n"/>
      <c r="C61" s="75" t="inlineStr">
        <is>
          <t>The Refugee Impact Bond funds the Near East Foundation UK to deliver a vocational, entrepreneurship, and resilience-building programme for refugees and vulnerable members of their host communities in Jordan.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inlineStr">
        <is>
          <t>1,5,8,10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Jordanians and refugees</t>
        </is>
      </c>
    </row>
    <row r="72" ht="58.5" customHeight="1" s="47">
      <c r="A72" s="77" t="inlineStr">
        <is>
          <t>Targeted number of unique service users 
Or beneficiaries (total)</t>
        </is>
      </c>
      <c r="B72" s="73" t="n"/>
      <c r="C72" s="75" t="n">
        <v>4380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INDIGO-ORG-0598</t>
        </is>
      </c>
      <c r="B12" s="83" t="inlineStr">
        <is>
          <t>Mathematica</t>
        </is>
      </c>
      <c r="C12" s="83" t="n"/>
      <c r="D12" s="83" t="n"/>
      <c r="E12" s="83" t="n"/>
      <c r="F12" s="83" t="n"/>
      <c r="G12" s="83" t="n"/>
      <c r="H12" s="83" t="n"/>
      <c r="I12" s="83" t="n"/>
      <c r="J12" s="83" t="n"/>
      <c r="K12" s="83" t="n"/>
    </row>
    <row r="13" ht="15" customHeight="1" s="47">
      <c r="A13" s="83" t="inlineStr">
        <is>
          <t>INDIGO-ORG-1275</t>
        </is>
      </c>
      <c r="B13" s="83" t="inlineStr">
        <is>
          <t>NEF - Near East Foundation</t>
        </is>
      </c>
      <c r="C13" s="83" t="n"/>
      <c r="D13" s="83" t="n"/>
      <c r="E13" s="83" t="n"/>
      <c r="F13" s="83" t="n"/>
      <c r="G13" s="83" t="n"/>
      <c r="H13" s="83" t="inlineStr">
        <is>
          <t>https://www.neareast.org/</t>
        </is>
      </c>
      <c r="I13" s="83" t="n"/>
      <c r="J13" s="83" t="n"/>
      <c r="K13" s="83" t="n"/>
    </row>
    <row r="14" ht="15" customHeight="1" s="47">
      <c r="A14" s="83" t="inlineStr">
        <is>
          <t>INDIGO-ORG-1276</t>
        </is>
      </c>
      <c r="B14" s="83" t="inlineStr">
        <is>
          <t>IKEA Foundation</t>
        </is>
      </c>
      <c r="C14" s="83" t="n"/>
      <c r="D14" s="83" t="n"/>
      <c r="E14" s="83" t="n"/>
      <c r="F14" s="83" t="n"/>
      <c r="G14" s="83" t="n"/>
      <c r="H14" s="83" t="inlineStr">
        <is>
          <t>https://ikeafoundation.org/</t>
        </is>
      </c>
      <c r="I14" s="83" t="n"/>
      <c r="J14" s="83" t="n"/>
      <c r="K14" s="83" t="inlineStr">
        <is>
          <t>NL</t>
        </is>
      </c>
    </row>
    <row r="15" ht="15" customHeight="1" s="47">
      <c r="A15" s="83" t="inlineStr">
        <is>
          <t>INDIGO-ORG-1277</t>
        </is>
      </c>
      <c r="B15" s="83" t="inlineStr">
        <is>
          <t xml:space="preserve">Novo Nordisk </t>
        </is>
      </c>
      <c r="C15" s="83" t="n"/>
      <c r="D15" s="83" t="n"/>
      <c r="E15" s="83" t="n"/>
      <c r="F15" s="83" t="n"/>
      <c r="G15" s="83" t="n"/>
      <c r="H15" s="83" t="inlineStr">
        <is>
          <t>https://novonordiskfonden.dk/da/</t>
        </is>
      </c>
      <c r="I15" s="83" t="n"/>
      <c r="J15" s="83" t="n"/>
      <c r="K15" s="83" t="n"/>
    </row>
    <row r="16" ht="15" customHeight="1" s="47">
      <c r="A16" s="83" t="inlineStr">
        <is>
          <t>INDIGO-ORG-1278</t>
        </is>
      </c>
      <c r="B16" s="83" t="inlineStr">
        <is>
          <t>NORAD (Norwegian Agency for Development Cooperation)</t>
        </is>
      </c>
      <c r="C16" s="83" t="n"/>
      <c r="D16" s="83" t="n"/>
      <c r="E16" s="83" t="n"/>
      <c r="F16" s="83" t="n"/>
      <c r="G16" s="83" t="n"/>
      <c r="H16" s="83" t="inlineStr">
        <is>
          <t>https://www.norad.no/en/front/</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INDIGO-ORG-1275</t>
        </is>
      </c>
      <c r="C11" s="83" t="inlineStr">
        <is>
          <t>NEF - Near East Foundation</t>
        </is>
      </c>
      <c r="D11" s="75" t="inlineStr">
        <is>
          <t>Nonprofit/NGO</t>
        </is>
      </c>
      <c r="E11" s="75" t="inlineStr">
        <is>
          <t>NEF works with local partners to deliver services through Siraj Centres located in impoverished communities with a high number of refugees. Siraj Centres are community hubs that offer livelihood services. In Siraj Centres, people can safely access business development training and essential resources to recover their income, improve their wellbeing, and contribute to their local economies. With doors open to the community, Siraj Centres foster inclusion, networking, and social cohesion</t>
        </is>
      </c>
      <c r="F11" s="75" t="inlineStr">
        <is>
          <t>2021-10</t>
        </is>
      </c>
      <c r="G11" s="75" t="inlineStr">
        <is>
          <t>2025-03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Jordan</t>
        </is>
      </c>
      <c r="C11" s="75" t="n"/>
      <c r="D11" s="75" t="inlineStr">
        <is>
          <t>JO</t>
        </is>
      </c>
      <c r="E11" s="75" t="n">
        <v>31.963158</v>
      </c>
      <c r="F11" s="75" t="n">
        <v>35.930359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INDIGO-ORG-1276</t>
        </is>
      </c>
      <c r="B11" s="83" t="inlineStr">
        <is>
          <t>IKEA Foundation</t>
        </is>
      </c>
      <c r="C11" s="75" t="inlineStr">
        <is>
          <t>Foundation/Philanthropist</t>
        </is>
      </c>
      <c r="D11" s="75" t="inlineStr">
        <is>
          <t>USD</t>
        </is>
      </c>
      <c r="E11" s="75" t="n">
        <v>6500000</v>
      </c>
      <c r="F11" s="75" t="n">
        <v>6500000</v>
      </c>
      <c r="G11" s="75" t="inlineStr">
        <is>
          <t>Overall</t>
        </is>
      </c>
      <c r="H11" s="75" t="n"/>
      <c r="I11" s="75" t="n"/>
      <c r="J11" s="75" t="n"/>
      <c r="K11" s="75" t="n"/>
      <c r="L11" s="75" t="n"/>
      <c r="M11" s="75" t="n"/>
      <c r="N11" s="75" t="n"/>
      <c r="O11" s="84" t="n"/>
      <c r="P11"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2" ht="15" customHeight="1" s="47">
      <c r="A12" s="84" t="inlineStr">
        <is>
          <t>INDIGO-ORG-1277</t>
        </is>
      </c>
      <c r="B12" s="83" t="inlineStr">
        <is>
          <t xml:space="preserve">Novo Nordisk </t>
        </is>
      </c>
      <c r="C12" s="75" t="inlineStr">
        <is>
          <t>Foundation/Philanthropist</t>
        </is>
      </c>
      <c r="D12" s="75" t="inlineStr">
        <is>
          <t>DKK</t>
        </is>
      </c>
      <c r="E12" s="75" t="n">
        <v>20000000</v>
      </c>
      <c r="F12" s="75" t="n">
        <v>3200000</v>
      </c>
      <c r="G12" s="75" t="inlineStr">
        <is>
          <t>Overall</t>
        </is>
      </c>
      <c r="H12" s="75" t="n"/>
      <c r="I12" s="75" t="n"/>
      <c r="J12" s="75" t="n"/>
      <c r="K12" s="75" t="n"/>
      <c r="L12" s="75" t="n"/>
      <c r="M12" s="75" t="n"/>
      <c r="N12" s="75" t="n"/>
      <c r="O12" s="84" t="n"/>
      <c r="P12"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3" ht="15" customHeight="1" s="47">
      <c r="A13" s="84" t="inlineStr">
        <is>
          <t>INDIGO-ORG-1278</t>
        </is>
      </c>
      <c r="B13" s="83" t="inlineStr">
        <is>
          <t>NORAD (Norwegian Agency for Development Cooperation)</t>
        </is>
      </c>
      <c r="C13" s="75" t="inlineStr">
        <is>
          <t>Government/Public Sector/Public Bank</t>
        </is>
      </c>
      <c r="D13" s="75" t="inlineStr">
        <is>
          <t>NOK</t>
        </is>
      </c>
      <c r="E13" s="75" t="n">
        <v>25000000</v>
      </c>
      <c r="F13" s="75" t="n">
        <v>2800000</v>
      </c>
      <c r="G13" s="75" t="inlineStr">
        <is>
          <t>Overall</t>
        </is>
      </c>
      <c r="H13" s="75" t="n"/>
      <c r="I13" s="75" t="n"/>
      <c r="J13" s="75" t="n"/>
      <c r="K13" s="75" t="n"/>
      <c r="L13" s="75" t="n"/>
      <c r="M13" s="75" t="n"/>
      <c r="N13" s="75" t="n"/>
      <c r="O13" s="84" t="n"/>
      <c r="P13" s="75" t="inlineStr">
        <is>
          <t>Thanks to its commitment to repay 28% of programme costs, Norad has limited investor downside risk to 20% and improved the project’s risk profile for the Outcome Funders. OF guarantor (payment not linked to any targets).</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INDIGO-ORG-1279</t>
        </is>
      </c>
      <c r="C11" s="83" t="inlineStr">
        <is>
          <t>DFC -  United States International Development Finance Corporation</t>
        </is>
      </c>
      <c r="D11" s="75" t="inlineStr">
        <is>
          <t>Government/Public Sector/Public Bank</t>
        </is>
      </c>
      <c r="E11" s="75" t="inlineStr">
        <is>
          <t>USD</t>
        </is>
      </c>
      <c r="F11" s="75" t="n"/>
      <c r="G11" s="75" t="n">
        <v>7825000</v>
      </c>
      <c r="H11" s="75" t="n"/>
      <c r="I11" s="75" t="n"/>
      <c r="J11" s="75" t="n">
        <v>7825000</v>
      </c>
      <c r="K11" s="75" t="n"/>
      <c r="L11" s="75" t="n"/>
      <c r="M11" s="75" t="n"/>
      <c r="N11" s="75" t="n"/>
      <c r="O11" s="75" t="n"/>
      <c r="P11" s="75" t="n"/>
      <c r="Q11" s="84" t="n"/>
      <c r="R11" s="75" t="n"/>
    </row>
    <row r="12" ht="15" customHeight="1" s="47">
      <c r="A12" s="82" t="inlineStr">
        <is>
          <t>investment2</t>
        </is>
      </c>
      <c r="B12" s="84" t="inlineStr">
        <is>
          <t>INDIGO-ORG-1280</t>
        </is>
      </c>
      <c r="C12" s="83" t="inlineStr">
        <is>
          <t>Ferd</t>
        </is>
      </c>
      <c r="D12" s="75" t="inlineStr">
        <is>
          <t>High Net Worth Individual/Family Office/Private Bank</t>
        </is>
      </c>
      <c r="E12" s="75" t="inlineStr">
        <is>
          <t>USD</t>
        </is>
      </c>
      <c r="F12" s="75" t="n"/>
      <c r="G12" s="75" t="n">
        <v>2000000</v>
      </c>
      <c r="H12" s="75" t="n"/>
      <c r="I12" s="75" t="n"/>
      <c r="J12" s="75" t="n">
        <v>2000000</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inlineStr">
        <is>
          <t>DIB coordinator</t>
        </is>
      </c>
      <c r="E11" s="84" t="n"/>
      <c r="F11" s="75" t="inlineStr">
        <is>
          <t>Initiator of the refugees impact bond project.</t>
        </is>
      </c>
    </row>
    <row r="12" ht="15" customHeight="1" s="47">
      <c r="A12" s="84" t="inlineStr">
        <is>
          <t>INDIGO-ORG-0598</t>
        </is>
      </c>
      <c r="B12" s="83" t="inlineStr">
        <is>
          <t>Mathematica</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Survival of business after ten months.</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Improvement in household spending on basic needs after 24 months.</t>
        </is>
      </c>
      <c r="C12" s="75" t="n"/>
      <c r="D12" s="75" t="n"/>
      <c r="E12" s="75" t="n"/>
      <c r="F12" s="75" t="n"/>
      <c r="G12" s="75" t="n"/>
      <c r="H12" s="75" t="n"/>
      <c r="I12" s="75" t="n"/>
      <c r="J12" s="75" t="n"/>
      <c r="K12" s="75" t="n"/>
      <c r="L12" s="75" t="inlineStr">
        <is>
          <t>1</t>
        </is>
      </c>
      <c r="M12" s="75" t="n"/>
      <c r="N12" s="75" t="inlineStr">
        <is>
          <t>1.1</t>
        </is>
      </c>
      <c r="O12" s="75" t="inlineStr">
        <is>
          <t>1.3</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Refugee Impact Bond - Press release</t>
        </is>
      </c>
      <c r="B11" s="75" t="inlineStr">
        <is>
          <t>https://s3.eu-west-2.amazonaws.com/golab.prod/documents/RefugeeImpactBondLaunch.pdf</t>
        </is>
      </c>
      <c r="C11" s="75" t="n"/>
    </row>
    <row r="12" ht="15" customHeight="1" s="47">
      <c r="A12" s="75" t="inlineStr">
        <is>
          <t>Evaluation framework - Mathematica</t>
        </is>
      </c>
      <c r="B12" s="75" t="inlineStr">
        <is>
          <t>https://golab.bsg.ox.ac.uk/documents/Mathematica-RefugeeDIB_Evaluation_framework.pdf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2026-09-02T10:10:21Z</dcterms:modified>
  <cp:revision>110</cp:revision>
</cp:coreProperties>
</file>