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Boggild-Jones, I., Segell, D., &amp; Durland, J. (2017). Impact bonds in developing countries: Early learnings from the field. Center for Universal Education at Brookings, 78.</t>
        </is>
      </c>
      <c r="C11" s="75" t="n"/>
      <c r="D11" s="75" t="n"/>
      <c r="E11" s="75" t="n"/>
      <c r="F11" s="75" t="n"/>
      <c r="G11" s="75" t="n"/>
      <c r="H11" s="75" t="n"/>
      <c r="I11" s="75" t="n"/>
      <c r="J11" s="75" t="n"/>
    </row>
    <row r="12" ht="15" customHeight="1" s="47">
      <c r="A12" s="74" t="inlineStr">
        <is>
          <t>source2</t>
        </is>
      </c>
      <c r="B12" s="75" t="inlineStr">
        <is>
          <t>Rainforest UK: Securing lands, Sustainable lives: Annual Review 2017/2018, P.11. Accessed on 17/07/19 from: https://www.rainforestfoundationuk.org/media.ashx/rfuk-annual-review-2018.pdf</t>
        </is>
      </c>
      <c r="C12" s="75" t="n"/>
      <c r="D12" s="75" t="n"/>
      <c r="E12" s="75" t="n"/>
      <c r="F12" s="75" t="n"/>
      <c r="G12" s="75" t="n"/>
      <c r="H12" s="75" t="n"/>
      <c r="I12" s="75" t="n"/>
      <c r="J12" s="75" t="n"/>
    </row>
    <row r="13" ht="15" customHeight="1" s="47">
      <c r="A13" s="74" t="inlineStr">
        <is>
          <t>source3</t>
        </is>
      </c>
      <c r="B13" s="75" t="inlineStr">
        <is>
          <t>Rainforest Foundation UK website. Accessed 22/07/2019 https://www.rainforestfoundationuk.org/?gclid=EAIaIQobChMIoc6s5PzI4wIVw7TtCh1zYAWbEAAYASAAEgJm4_D_BwE</t>
        </is>
      </c>
      <c r="C13" s="75" t="n"/>
      <c r="D13" s="75" t="n"/>
      <c r="E13" s="75" t="n"/>
      <c r="F13" s="75" t="n"/>
      <c r="G13" s="75" t="n"/>
      <c r="H13" s="75" t="n"/>
      <c r="I13" s="75" t="n"/>
      <c r="J13" s="75" t="n"/>
    </row>
    <row r="14" ht="15" customHeight="1" s="47">
      <c r="A14" s="74" t="inlineStr">
        <is>
          <t>source4</t>
        </is>
      </c>
      <c r="B14" s="75" t="inlineStr">
        <is>
          <t>Gustafsson-Wright, E., Boggild-Jones, I., Segell, D., &amp; Durland, J. (2017). Impact bonds in developing countries: Early learnings from the field. Center for Universal Education at Brookings, 79.</t>
        </is>
      </c>
      <c r="C14" s="75" t="n"/>
      <c r="D14" s="75" t="n"/>
      <c r="E14" s="75" t="n"/>
      <c r="F14" s="75" t="n"/>
      <c r="G14" s="75" t="n"/>
      <c r="H14" s="75" t="n"/>
      <c r="I14" s="75" t="n"/>
      <c r="J14" s="75" t="n"/>
    </row>
    <row r="15" ht="15" customHeight="1" s="47">
      <c r="A15" s="74" t="inlineStr">
        <is>
          <t>source5</t>
        </is>
      </c>
      <c r="B15" s="75" t="inlineStr">
        <is>
          <t>KIT (2015) Autonomous and Sustainable Cocoa and Coffee Production by Indigenous Asháninka People of Peru: Field mission for the verification of impact indicators of the Development Impact Bond agreement [pdf], Amsterdam: Royal Tropical Institute. P.9. Available at: http://www.common-fund.org/wp-content/uploads/2017/05/Verification_Report.pdf</t>
        </is>
      </c>
      <c r="C15" s="75" t="n"/>
      <c r="D15" s="75" t="n"/>
      <c r="E15" s="75" t="n"/>
      <c r="F15" s="75" t="n"/>
      <c r="G15" s="75" t="n"/>
      <c r="H15" s="75" t="n"/>
      <c r="I15" s="75" t="n"/>
      <c r="J15" s="75" t="n"/>
    </row>
    <row r="16" ht="15" customHeight="1" s="47">
      <c r="A16" s="74" t="inlineStr">
        <is>
          <t>source6</t>
        </is>
      </c>
      <c r="B16" s="75" t="inlineStr">
        <is>
          <t>KIT (2015) Autonomous and Sustainable Cocoa and Coffee Production by Indigenous Asháninka People of Peru: Field mission for the verification of impact indicators of the Development Impact Bond agreement [pdf], Amsterdam: Royal Tropical Institute. P.5. Available at: http://www.common-fund.org/wp-content/uploads/2017/05/Verification_Report.pdf</t>
        </is>
      </c>
      <c r="C16" s="75" t="n"/>
      <c r="D16" s="75" t="n"/>
      <c r="E16" s="75" t="n"/>
      <c r="F16" s="75" t="n"/>
      <c r="G16" s="75" t="n"/>
      <c r="H16" s="75" t="n"/>
      <c r="I16" s="75" t="n"/>
      <c r="J16" s="75" t="n"/>
    </row>
    <row r="17" ht="15" customHeight="1" s="47">
      <c r="A17" s="74" t="inlineStr">
        <is>
          <t>source7</t>
        </is>
      </c>
      <c r="B17" s="75" t="inlineStr">
        <is>
          <t>KIT (2015) Autonomous and Sustainable Cocoa and Coffee Production by Indigenous Asháninka People of Peru: Field mission for the verification of impact indicators of the Development Impact Bond agreement [pdf], Amsterdam: Royal Tropical Institute. P.7. Available at: http://www.common-fund.org/wp-content/uploads/2017/05/Verification_Report.pdf</t>
        </is>
      </c>
      <c r="C17" s="75" t="n"/>
      <c r="D17" s="75" t="n"/>
      <c r="E17" s="75" t="n"/>
      <c r="F17" s="75" t="n"/>
      <c r="G17" s="75" t="n"/>
      <c r="H17" s="75" t="n"/>
      <c r="I17" s="75" t="n"/>
      <c r="J17" s="75" t="n"/>
    </row>
    <row r="18" ht="15" customHeight="1" s="47">
      <c r="A18" s="74" t="inlineStr">
        <is>
          <t>source8</t>
        </is>
      </c>
      <c r="B18" s="75" t="inlineStr">
        <is>
          <t>KIT (2015) Autonomous and Sustainable Cocoa and Coffee Production by Indigenous Asháninka People of Peru: Field mission for the verification of impact indicators of the Development Impact Bond agreement [pdf], Amsterdam: Royal Tropical Institute. Available at: http://www.common-fund.org/wp-content/uploads/2017/05/Verification_Report.pdf</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Asháninka Impact Bond (Peru Sustainable Cocoa And Coffee Production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Technical assistance provided by the Rainforest Foundation UK and its partner organizations in Peru to improve collection and
postharvest techniques for cocoa, improve marketing and support commercial agreements, control leaf rust disease
and restore growing plots, build nurseries for planting resistant varieties of coffee.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included Asháninka families (typically 2 adults and 5 children). Indigenous Asháninka live near the Ene River in the Peruvian Amazon, and the intervention targets, specifically, the Kemito Ene producer’s association. The population was only considered if they paid their membership fees and were active members of Kemito Ene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INDIGO-ORG-0715</t>
        </is>
      </c>
      <c r="B11" s="83" t="inlineStr">
        <is>
          <t>Rainforest Foundation UK</t>
        </is>
      </c>
      <c r="C11" s="83" t="n"/>
      <c r="D11" s="83" t="n"/>
      <c r="E11" s="83" t="n"/>
      <c r="F11" s="83" t="n"/>
      <c r="G11" s="83" t="n"/>
      <c r="H11" s="83" t="n"/>
      <c r="I11" s="83" t="n"/>
      <c r="J11" s="83" t="n"/>
      <c r="K11" s="83" t="n"/>
    </row>
    <row r="12" ht="15" customHeight="1" s="47">
      <c r="A12" s="83" t="inlineStr">
        <is>
          <t>INDIGO-ORG-0716</t>
        </is>
      </c>
      <c r="B12" s="83" t="inlineStr">
        <is>
          <t>Central Asháninka del Río Ene (CARE)</t>
        </is>
      </c>
      <c r="C12" s="83" t="n"/>
      <c r="D12" s="83" t="n"/>
      <c r="E12" s="83" t="n"/>
      <c r="F12" s="83" t="n"/>
      <c r="G12" s="83" t="n"/>
      <c r="H12" s="83" t="n"/>
      <c r="I12" s="83" t="n"/>
      <c r="J12" s="83" t="n"/>
      <c r="K12" s="83" t="n"/>
    </row>
    <row r="13" ht="15" customHeight="1" s="47">
      <c r="A13" s="83" t="inlineStr">
        <is>
          <t>INDIGO-ORG-0717</t>
        </is>
      </c>
      <c r="B13" s="83" t="inlineStr">
        <is>
          <t>Kemito Ene Cocoa Co-operative</t>
        </is>
      </c>
      <c r="C13" s="83" t="n"/>
      <c r="D13" s="83" t="n"/>
      <c r="E13" s="83" t="n"/>
      <c r="F13" s="83" t="n"/>
      <c r="G13" s="83" t="n"/>
      <c r="H13" s="83" t="n"/>
      <c r="I13" s="83" t="n"/>
      <c r="J13" s="83" t="n"/>
      <c r="K13" s="83" t="n"/>
    </row>
    <row r="14" ht="15" customHeight="1" s="47">
      <c r="A14" s="83" t="inlineStr">
        <is>
          <t>INDIGO-ORG-0719</t>
        </is>
      </c>
      <c r="B14" s="83" t="inlineStr">
        <is>
          <t xml:space="preserve">KIT - The Royal Tropical Institute </t>
        </is>
      </c>
      <c r="C14" s="83" t="n"/>
      <c r="D14" s="83" t="n"/>
      <c r="E14" s="83" t="n"/>
      <c r="F14" s="83" t="n"/>
      <c r="G14" s="83" t="n"/>
      <c r="H14" s="83" t="n"/>
      <c r="I14" s="83" t="n"/>
      <c r="J14" s="83" t="n"/>
      <c r="K14" s="83" t="n"/>
    </row>
    <row r="15" ht="15" customHeight="1" s="47">
      <c r="A15" s="83" t="inlineStr">
        <is>
          <t>INDIGO-ORG-0720</t>
        </is>
      </c>
      <c r="B15" s="83" t="inlineStr">
        <is>
          <t>The Common Fund for Commodities</t>
        </is>
      </c>
      <c r="C15" s="83" t="n"/>
      <c r="D15" s="83" t="n"/>
      <c r="E15" s="83" t="n"/>
      <c r="F15" s="83" t="n"/>
      <c r="G15" s="83" t="n"/>
      <c r="H15" s="83" t="n"/>
      <c r="I15" s="83" t="n"/>
      <c r="J15" s="83" t="n"/>
      <c r="K15" s="83" t="n"/>
    </row>
    <row r="16" ht="15" customHeight="1" s="47">
      <c r="A16" s="83" t="inlineStr">
        <is>
          <t>INDIGO-ORG-0721</t>
        </is>
      </c>
      <c r="B16" s="83" t="inlineStr">
        <is>
          <t>The Schmidt Family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INDIGO-ORG-0715</t>
        </is>
      </c>
      <c r="C11" s="83" t="inlineStr">
        <is>
          <t>Rainforest Foundation UK</t>
        </is>
      </c>
      <c r="D11" s="75" t="n"/>
      <c r="E11" s="75" t="n"/>
      <c r="F11" s="75" t="n"/>
      <c r="G11" s="75" t="n"/>
      <c r="H11" s="75" t="n"/>
      <c r="I11" s="75" t="n"/>
      <c r="J11" s="75" t="n"/>
      <c r="K11" s="75" t="n"/>
      <c r="L11" s="84" t="n"/>
      <c r="M11" s="75" t="n"/>
    </row>
    <row r="12" ht="15" customHeight="1" s="47">
      <c r="A12" s="82" t="inlineStr">
        <is>
          <t>serviceprovision2</t>
        </is>
      </c>
      <c r="B12" s="84" t="inlineStr">
        <is>
          <t>INDIGO-ORG-0716</t>
        </is>
      </c>
      <c r="C12" s="83" t="inlineStr">
        <is>
          <t>Central Asháninka del Río Ene (CARE)</t>
        </is>
      </c>
      <c r="D12" s="75" t="n"/>
      <c r="E12" s="75" t="n"/>
      <c r="F12" s="75" t="n"/>
      <c r="G12" s="75" t="n"/>
      <c r="H12" s="75" t="n"/>
      <c r="I12" s="75" t="n"/>
      <c r="J12" s="75" t="n"/>
      <c r="K12" s="75" t="n"/>
      <c r="L12" s="84" t="n"/>
      <c r="M12" s="75" t="n"/>
    </row>
    <row r="13" ht="15" customHeight="1" s="47">
      <c r="A13" s="82" t="inlineStr">
        <is>
          <t>serviceprovision3</t>
        </is>
      </c>
      <c r="B13" s="84" t="inlineStr">
        <is>
          <t>INDIGO-ORG-0717</t>
        </is>
      </c>
      <c r="C13" s="83" t="inlineStr">
        <is>
          <t>Kemito Ene Cocoa Co-operative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Peruvian Amazon, Peru</t>
        </is>
      </c>
      <c r="C11" s="75" t="n"/>
      <c r="D11" s="75" t="inlineStr">
        <is>
          <t>PE</t>
        </is>
      </c>
      <c r="E11" s="75" t="n">
        <v>-11.777285</v>
      </c>
      <c r="F11" s="75" t="n">
        <v>-75.83888399999999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INDIGO-ORG-0720</t>
        </is>
      </c>
      <c r="B11" s="83" t="inlineStr">
        <is>
          <t>The Common Fund for Commodities</t>
        </is>
      </c>
      <c r="C11" s="75" t="n"/>
      <c r="D11" s="75" t="n"/>
      <c r="E11" s="75">
        <f>M33</f>
        <v/>
      </c>
      <c r="F11" s="75" t="n"/>
      <c r="G11" s="75" t="n"/>
      <c r="H11" s="75" t="n"/>
      <c r="I11" s="75" t="n"/>
      <c r="J11" s="75" t="n"/>
      <c r="K11" s="75">
        <f>U33</f>
        <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INDIGO-ORG-0721</t>
        </is>
      </c>
      <c r="C11" s="83" t="inlineStr">
        <is>
          <t>The Schmidt Family Foundation</t>
        </is>
      </c>
      <c r="D11" s="75" t="n"/>
      <c r="E11" s="75" t="inlineStr">
        <is>
          <t>USD</t>
        </is>
      </c>
      <c r="F11" s="75" t="n"/>
      <c r="G11" s="75" t="n">
        <v>110000</v>
      </c>
      <c r="H11" s="75" t="n"/>
      <c r="I11" s="75" t="n"/>
      <c r="J11" s="75" t="n">
        <v>110000</v>
      </c>
      <c r="K11" s="75" t="n"/>
      <c r="L11" s="75" t="n"/>
      <c r="M11" s="75" t="n"/>
      <c r="N11" s="75" t="n"/>
      <c r="O11" s="75" t="n"/>
      <c r="P11" s="75" t="inlineStr">
        <is>
          <t>Grant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INDIGO-ORG-0719</t>
        </is>
      </c>
      <c r="B11" s="83" t="inlineStr">
        <is>
          <t xml:space="preserve">KIT - The Royal Tropical Institute </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60% increased supply to Kemito Ene by its members by 20%. Purchase records of the Kemito Ene specifying the amounts bought each year from each Kemito Ene member.</t>
        </is>
      </c>
      <c r="C11" s="75" t="n"/>
      <c r="D11" s="75" t="n">
        <v>133</v>
      </c>
      <c r="E11" s="75" t="n"/>
      <c r="F11" s="75" t="n"/>
      <c r="G11" s="75" t="n"/>
      <c r="H11" s="75" t="n"/>
      <c r="I11" s="75" t="n"/>
      <c r="J11" s="75" t="n"/>
      <c r="K11" s="75" t="n"/>
      <c r="L11" s="75" t="inlineStr">
        <is>
          <t>2</t>
        </is>
      </c>
      <c r="M11" s="75" t="n"/>
      <c r="N11" s="75" t="inlineStr">
        <is>
          <t>2.3</t>
        </is>
      </c>
      <c r="O11" s="75" t="inlineStr">
        <is>
          <t>2.4</t>
        </is>
      </c>
      <c r="P11" s="84" t="n"/>
      <c r="Q11" s="75" t="n"/>
    </row>
    <row r="12" ht="15" customHeight="1" s="47">
      <c r="A12" s="82" t="inlineStr">
        <is>
          <t>outcomemetric2</t>
        </is>
      </c>
      <c r="B12" s="75" t="inlineStr">
        <is>
          <t>At least 60% improved cocoa yield by Kemito Ene members to 600 kg/hectare (ha) or more. Productivity figures for each farmer for each cocoa harvest reported by the project’s field staff.</t>
        </is>
      </c>
      <c r="C12" s="75" t="n"/>
      <c r="D12" s="75" t="n"/>
      <c r="E12" s="75" t="n"/>
      <c r="F12" s="75" t="n"/>
      <c r="G12" s="75" t="n"/>
      <c r="H12" s="75" t="n"/>
      <c r="I12" s="75" t="n"/>
      <c r="J12" s="75" t="n"/>
      <c r="K12" s="75" t="n"/>
      <c r="L12" s="75" t="inlineStr">
        <is>
          <t>2</t>
        </is>
      </c>
      <c r="M12" s="75" t="n"/>
      <c r="N12" s="75" t="inlineStr">
        <is>
          <t>2.3</t>
        </is>
      </c>
      <c r="O12" s="75" t="inlineStr">
        <is>
          <t>2.4</t>
        </is>
      </c>
      <c r="P12" s="84" t="n"/>
      <c r="Q12" s="75" t="n"/>
    </row>
    <row r="13" ht="15" customHeight="1" s="47">
      <c r="A13" s="82" t="inlineStr">
        <is>
          <t>outcomemetric3</t>
        </is>
      </c>
      <c r="B13" s="75" t="inlineStr">
        <is>
          <t>At least 35 tons of cocoa bought and sold by Kemito Ene. Sales data of the Kemito Ene specifying for each year the amounts sold to its buyers.</t>
        </is>
      </c>
      <c r="C13" s="75" t="n"/>
      <c r="D13" s="75" t="n"/>
      <c r="E13" s="75" t="n"/>
      <c r="F13" s="75" t="n"/>
      <c r="G13" s="75" t="n"/>
      <c r="H13" s="75" t="n"/>
      <c r="I13" s="75" t="n"/>
      <c r="J13" s="75" t="n"/>
      <c r="K13" s="75" t="n"/>
      <c r="L13" s="75" t="inlineStr">
        <is>
          <t>2</t>
        </is>
      </c>
      <c r="M13" s="75" t="n"/>
      <c r="N13" s="75" t="inlineStr">
        <is>
          <t>2.3</t>
        </is>
      </c>
      <c r="O13" s="75" t="inlineStr">
        <is>
          <t>2.4</t>
        </is>
      </c>
      <c r="P13" s="84" t="n"/>
      <c r="Q13" s="75" t="n"/>
    </row>
    <row r="14" ht="15" customHeight="1" s="47">
      <c r="A14" s="82" t="inlineStr">
        <is>
          <t>outcomemetric4</t>
        </is>
      </c>
      <c r="B14" s="75" t="inlineStr">
        <is>
          <t>At the end of the project 40 producers with 0.5 ha of newly established coffee plots with leaf rust resistant varieties. Figures on number of hectares with newly established coffee plots for each coffee farmer reported by project’s field staff</t>
        </is>
      </c>
      <c r="C14" s="75" t="n"/>
      <c r="D14" s="75" t="n"/>
      <c r="E14" s="75" t="n"/>
      <c r="F14" s="75" t="n"/>
      <c r="G14" s="75" t="n"/>
      <c r="H14" s="75" t="n"/>
      <c r="I14" s="75" t="n"/>
      <c r="J14" s="75" t="n"/>
      <c r="K14" s="75" t="n"/>
      <c r="L14" s="75" t="inlineStr">
        <is>
          <t>2</t>
        </is>
      </c>
      <c r="M14" s="75" t="n"/>
      <c r="N14" s="75" t="inlineStr">
        <is>
          <t>2.3</t>
        </is>
      </c>
      <c r="O14" s="75" t="inlineStr">
        <is>
          <t>2.4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Asháninka – Peru Development Impact Bond</t>
        </is>
      </c>
      <c r="B11" s="75" t="inlineStr">
        <is>
          <t>https://golab.bsg.ox.ac.uk/knowledge-bank/case-studies/ash%C3%A1ninka-dib/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2026-10-18T23:14:56Z</dcterms:modified>
  <cp:revision>110</cp:revision>
</cp:coreProperties>
</file>